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220" windowHeight="9975" activeTab="0"/>
  </bookViews>
  <sheets>
    <sheet name="Xét CN TN TC LTĐS K53-1PN-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<sst xmlns="http://schemas.openxmlformats.org/spreadsheetml/2006/main" count="114" uniqueCount="75">
  <si>
    <t>Stt</t>
  </si>
  <si>
    <t>Họ lót</t>
  </si>
  <si>
    <t>Tên</t>
  </si>
  <si>
    <t>Ngày sinh</t>
  </si>
  <si>
    <t>Nơi sinh</t>
  </si>
  <si>
    <t>Nữ</t>
  </si>
  <si>
    <t>ĐTB TK</t>
  </si>
  <si>
    <t>Chính trị (TTN1)</t>
  </si>
  <si>
    <t>LT nghề (TTN2)</t>
  </si>
  <si>
    <t>TH nghề (TTN3)</t>
  </si>
  <si>
    <t>ĐTB TTN</t>
  </si>
  <si>
    <t>ĐTB TN</t>
  </si>
  <si>
    <t>Tốt nghiệp</t>
  </si>
  <si>
    <t>Nguyễn Văn</t>
  </si>
  <si>
    <t>Nhân</t>
  </si>
  <si>
    <t>Khánh Hòa</t>
  </si>
  <si>
    <t>ĐTB 
TK</t>
  </si>
  <si>
    <t>ĐTB 
TN</t>
  </si>
  <si>
    <t>Ghi 
chú</t>
  </si>
  <si>
    <t>Nam</t>
  </si>
  <si>
    <t>Giới
 tính</t>
  </si>
  <si>
    <t>Ngày
 sinh</t>
  </si>
  <si>
    <t>Họ và tên</t>
  </si>
  <si>
    <t>TT</t>
  </si>
  <si>
    <t>Công nhận
tốt 
nghiệp</t>
  </si>
  <si>
    <t>Chưa công nhận
tốt 
nghiệp</t>
  </si>
  <si>
    <t>Xếp loại
 tốt 
nghiệp</t>
  </si>
  <si>
    <t>Điểm thi tốt nghiệp</t>
  </si>
  <si>
    <t xml:space="preserve">Chính 
trị </t>
  </si>
  <si>
    <t xml:space="preserve">TH 
nghề </t>
  </si>
  <si>
    <t xml:space="preserve">LT
 nghề </t>
  </si>
  <si>
    <t>CỘNG HÒA XÃ HỘI CHỦ NGHĨA VIỆT NAM</t>
  </si>
  <si>
    <t>Độc lập - Tự do - Hạnh phúc</t>
  </si>
  <si>
    <t>Nguyễn Trường Thạo</t>
  </si>
  <si>
    <t>DANH SÁCH HỌC SINH XÉT CÔNG NHẬN TỐT NGHIỆP TRUNG CẤP</t>
  </si>
  <si>
    <t xml:space="preserve">Quê quán </t>
  </si>
  <si>
    <t>Thanh Hóa</t>
  </si>
  <si>
    <t>Nghệ An</t>
  </si>
  <si>
    <t>LỚP TRUNG CẤP LÁI TÀU ĐƯỜNG SẮT KHÓA 53 - 1PN/21</t>
  </si>
  <si>
    <t>Đạt</t>
  </si>
  <si>
    <t>Đoàn Quốc</t>
  </si>
  <si>
    <t>Đạt</t>
  </si>
  <si>
    <t>Trần Hoàng Việt</t>
  </si>
  <si>
    <t>Lâm</t>
  </si>
  <si>
    <t>Nguyễn Toàn</t>
  </si>
  <si>
    <t>Lĩnh</t>
  </si>
  <si>
    <t>Lê Thành</t>
  </si>
  <si>
    <t>Lê Quí Ngọc</t>
  </si>
  <si>
    <t>Thạch</t>
  </si>
  <si>
    <t>Nguyễn Ngọc</t>
  </si>
  <si>
    <t>Tiến</t>
  </si>
  <si>
    <t>19/07/2003</t>
  </si>
  <si>
    <t>06/09/2001</t>
  </si>
  <si>
    <t>12/04/2003</t>
  </si>
  <si>
    <t>20/07/1994</t>
  </si>
  <si>
    <t>22/09/1997</t>
  </si>
  <si>
    <t>11/01/2003</t>
  </si>
  <si>
    <t>04/01/2003</t>
  </si>
  <si>
    <t>Bình Định</t>
  </si>
  <si>
    <t>Lái tàu K53-1PN/21</t>
  </si>
  <si>
    <t>Trung bình khá: 06 hs; Trung bình: 00 hs. Công nhận tốt nghiệp và cấp bằng tốt nghiệp Trung cấp Lái tàu đường sắt cho 07 học sinh trên</t>
  </si>
  <si>
    <t xml:space="preserve">        Danh sách gồm  07 học sinh: Công nhận tốt nghiệp: 07 học sinh; Không công nhận tốt nghiệp: 00 học sinh. Trong đó: Xuất sắc: 00 hs; Giỏi : 00 hs; Khá: 01 hs; </t>
  </si>
  <si>
    <t>PHÓ CHỦ TỊCH HỘI ĐỒNG</t>
  </si>
  <si>
    <t xml:space="preserve">TRƯỜNG CAO ĐẲNG ĐƯỜNG SẮT </t>
  </si>
  <si>
    <t>TỔNG CÔNG TY ĐƯỜNG SẮT VIỆT NAM</t>
  </si>
  <si>
    <t>19/7/2003</t>
  </si>
  <si>
    <t>06/9/2001</t>
  </si>
  <si>
    <t>12/4/2003</t>
  </si>
  <si>
    <t>20/7/1994</t>
  </si>
  <si>
    <t>22/9/1997</t>
  </si>
  <si>
    <t>PHÒNG ĐÀO TẠO</t>
  </si>
  <si>
    <t>x</t>
  </si>
  <si>
    <t xml:space="preserve">             Bình Dương, ngày 17 tháng 7 năm 2023</t>
  </si>
  <si>
    <t>Đậu Văn Hùng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</si>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</sst>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3"/>
      <color indexed="8"/>
      <name val="Times New Roman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3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 quotePrefix="1">
      <alignment horizontal="center"/>
    </xf>
    <xf numFmtId="0" fontId="42" fillId="0" borderId="0" xfId="0" applyFon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0" fillId="0" borderId="10" xfId="0" applyBorder="1" applyAlignment="1" quotePrefix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164" fontId="44" fillId="0" borderId="0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</xdr:row>
      <xdr:rowOff>0</xdr:rowOff>
    </xdr:from>
    <xdr:to>
      <xdr:col>3</xdr:col>
      <xdr:colOff>571500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133475" y="4000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2</xdr:row>
      <xdr:rowOff>9525</xdr:rowOff>
    </xdr:from>
    <xdr:to>
      <xdr:col>12</xdr:col>
      <xdr:colOff>219075</xdr:colOff>
      <xdr:row>2</xdr:row>
      <xdr:rowOff>9525</xdr:rowOff>
    </xdr:to>
    <xdr:sp>
      <xdr:nvSpPr>
        <xdr:cNvPr id="2" name="Straight Connector 5"/>
        <xdr:cNvSpPr>
          <a:spLocks/>
        </xdr:cNvSpPr>
      </xdr:nvSpPr>
      <xdr:spPr>
        <a:xfrm>
          <a:off x="6191250" y="409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4">
      <selection activeCell="O22" sqref="O22"/>
    </sheetView>
  </sheetViews>
  <sheetFormatPr defaultColWidth="8.88671875" defaultRowHeight="18.75"/>
  <cols>
    <col min="1" max="1" width="3.88671875" style="0" bestFit="1" customWidth="1"/>
    <col min="2" max="2" width="14.88671875" style="0" bestFit="1" customWidth="1"/>
    <col min="3" max="3" width="6.6640625" style="0" bestFit="1" customWidth="1"/>
    <col min="4" max="4" width="10.10546875" style="4" bestFit="1" customWidth="1"/>
    <col min="5" max="5" width="10.77734375" style="4" bestFit="1" customWidth="1"/>
    <col min="6" max="6" width="6.3359375" style="3" customWidth="1"/>
    <col min="7" max="7" width="5.4453125" style="4" bestFit="1" customWidth="1"/>
    <col min="8" max="8" width="6.4453125" style="4" bestFit="1" customWidth="1"/>
    <col min="9" max="9" width="5.88671875" style="4" bestFit="1" customWidth="1"/>
    <col min="10" max="10" width="5.3359375" style="4" bestFit="1" customWidth="1"/>
    <col min="11" max="11" width="5.4453125" style="4" bestFit="1" customWidth="1"/>
    <col min="12" max="12" width="8.10546875" style="4" customWidth="1"/>
    <col min="13" max="13" width="6.99609375" style="4" bestFit="1" customWidth="1"/>
    <col min="14" max="14" width="13.88671875" style="4" bestFit="1" customWidth="1"/>
    <col min="15" max="15" width="7.21484375" style="4" customWidth="1"/>
  </cols>
  <sheetData>
    <row r="1" spans="1:15" s="17" customFormat="1" ht="15.75">
      <c r="A1" s="46" t="s">
        <v>64</v>
      </c>
      <c r="B1" s="46"/>
      <c r="C1" s="46"/>
      <c r="D1" s="46"/>
      <c r="E1" s="46"/>
      <c r="F1" s="48" t="s">
        <v>31</v>
      </c>
      <c r="G1" s="48"/>
      <c r="H1" s="48"/>
      <c r="I1" s="48"/>
      <c r="J1" s="48"/>
      <c r="K1" s="48"/>
      <c r="L1" s="48"/>
      <c r="M1" s="48"/>
      <c r="N1" s="48"/>
      <c r="O1" s="48"/>
    </row>
    <row r="2" spans="1:15" s="17" customFormat="1" ht="15.75">
      <c r="A2" s="47" t="s">
        <v>63</v>
      </c>
      <c r="B2" s="47"/>
      <c r="C2" s="47"/>
      <c r="D2" s="47"/>
      <c r="E2" s="47"/>
      <c r="F2" s="48" t="s">
        <v>32</v>
      </c>
      <c r="G2" s="48"/>
      <c r="H2" s="48"/>
      <c r="I2" s="48"/>
      <c r="J2" s="48"/>
      <c r="K2" s="48"/>
      <c r="L2" s="48"/>
      <c r="M2" s="48"/>
      <c r="N2" s="48"/>
      <c r="O2" s="48"/>
    </row>
    <row r="3" spans="1:15" ht="25.5" customHeight="1">
      <c r="A3" s="8"/>
      <c r="B3" s="8"/>
      <c r="C3" s="8"/>
      <c r="D3" s="8"/>
      <c r="E3" s="8"/>
      <c r="F3" s="8"/>
      <c r="G3" s="50" t="s">
        <v>72</v>
      </c>
      <c r="H3" s="51"/>
      <c r="I3" s="51"/>
      <c r="J3" s="51"/>
      <c r="K3" s="51"/>
      <c r="L3" s="51"/>
      <c r="M3" s="51"/>
      <c r="N3" s="51"/>
      <c r="O3" s="51"/>
    </row>
    <row r="4" spans="1:15" ht="18.75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8.75">
      <c r="A5" s="34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8.2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7" customFormat="1" ht="29.25" customHeight="1">
      <c r="A7" s="42" t="s">
        <v>23</v>
      </c>
      <c r="B7" s="38" t="s">
        <v>22</v>
      </c>
      <c r="C7" s="39"/>
      <c r="D7" s="44" t="s">
        <v>21</v>
      </c>
      <c r="E7" s="44" t="s">
        <v>35</v>
      </c>
      <c r="F7" s="44" t="s">
        <v>20</v>
      </c>
      <c r="G7" s="44" t="s">
        <v>16</v>
      </c>
      <c r="H7" s="55" t="s">
        <v>27</v>
      </c>
      <c r="I7" s="56"/>
      <c r="J7" s="57"/>
      <c r="K7" s="44" t="s">
        <v>17</v>
      </c>
      <c r="L7" s="44" t="s">
        <v>24</v>
      </c>
      <c r="M7" s="44" t="s">
        <v>25</v>
      </c>
      <c r="N7" s="44" t="s">
        <v>26</v>
      </c>
      <c r="O7" s="44" t="s">
        <v>18</v>
      </c>
    </row>
    <row r="8" spans="1:15" s="20" customFormat="1" ht="51" customHeight="1">
      <c r="A8" s="43"/>
      <c r="B8" s="40"/>
      <c r="C8" s="41"/>
      <c r="D8" s="45"/>
      <c r="E8" s="45"/>
      <c r="F8" s="45"/>
      <c r="G8" s="45"/>
      <c r="H8" s="19" t="s">
        <v>28</v>
      </c>
      <c r="I8" s="19" t="s">
        <v>30</v>
      </c>
      <c r="J8" s="19" t="s">
        <v>29</v>
      </c>
      <c r="K8" s="45"/>
      <c r="L8" s="45"/>
      <c r="M8" s="45"/>
      <c r="N8" s="45"/>
      <c r="O8" s="45"/>
    </row>
    <row r="9" spans="1:15" ht="18.75">
      <c r="A9" s="2">
        <v>1</v>
      </c>
      <c r="B9" s="7" t="s">
        <v>13</v>
      </c>
      <c r="C9" s="6" t="s">
        <v>39</v>
      </c>
      <c r="D9" s="24" t="s">
        <v>65</v>
      </c>
      <c r="E9" s="33" t="s">
        <v>36</v>
      </c>
      <c r="F9" s="25" t="s">
        <v>19</v>
      </c>
      <c r="G9" s="25">
        <v>6.2</v>
      </c>
      <c r="H9" s="26">
        <v>7</v>
      </c>
      <c r="I9" s="26">
        <v>6.5</v>
      </c>
      <c r="J9" s="26">
        <v>6</v>
      </c>
      <c r="K9" s="27">
        <f>ROUND((3*G9+2*J9+I9)/6,1)</f>
        <v>6.2</v>
      </c>
      <c r="L9" s="1" t="s">
        <v>71</v>
      </c>
      <c r="M9" s="26"/>
      <c r="N9" s="32" t="str">
        <f aca="true" t="shared" si="0" ref="N9:N15">IF(K9&gt;=9,"xuất sắc",IF(K9&gt;=8,"Giỏi",IF(K9&gt;=7,"Khá",IF(K9&gt;=6,"Trung bình khá",IF(K9&gt;=5,"Trung bình")))))</f>
        <v>Trung bình khá</v>
      </c>
      <c r="O9" s="5"/>
    </row>
    <row r="10" spans="1:15" ht="18.75">
      <c r="A10" s="2">
        <v>2</v>
      </c>
      <c r="B10" s="7" t="s">
        <v>40</v>
      </c>
      <c r="C10" s="6" t="s">
        <v>41</v>
      </c>
      <c r="D10" s="24" t="s">
        <v>66</v>
      </c>
      <c r="E10" s="33" t="s">
        <v>15</v>
      </c>
      <c r="F10" s="25" t="s">
        <v>19</v>
      </c>
      <c r="G10" s="25">
        <v>6.4</v>
      </c>
      <c r="H10" s="26">
        <v>7</v>
      </c>
      <c r="I10" s="26">
        <v>6.5</v>
      </c>
      <c r="J10" s="26">
        <v>6</v>
      </c>
      <c r="K10" s="27">
        <f aca="true" t="shared" si="1" ref="K10:K15">ROUND((3*G10+2*J10+I10)/6,1)</f>
        <v>6.3</v>
      </c>
      <c r="L10" s="1" t="s">
        <v>71</v>
      </c>
      <c r="M10" s="26"/>
      <c r="N10" s="32" t="str">
        <f t="shared" si="0"/>
        <v>Trung bình khá</v>
      </c>
      <c r="O10" s="5"/>
    </row>
    <row r="11" spans="1:15" ht="18.75">
      <c r="A11" s="2">
        <v>3</v>
      </c>
      <c r="B11" s="7" t="s">
        <v>42</v>
      </c>
      <c r="C11" s="6" t="s">
        <v>43</v>
      </c>
      <c r="D11" s="24" t="s">
        <v>67</v>
      </c>
      <c r="E11" s="33" t="s">
        <v>15</v>
      </c>
      <c r="F11" s="25" t="s">
        <v>19</v>
      </c>
      <c r="G11" s="25">
        <v>6.9</v>
      </c>
      <c r="H11" s="26">
        <v>8</v>
      </c>
      <c r="I11" s="26">
        <v>7</v>
      </c>
      <c r="J11" s="26">
        <v>6.5</v>
      </c>
      <c r="K11" s="27">
        <f t="shared" si="1"/>
        <v>6.8</v>
      </c>
      <c r="L11" s="1" t="s">
        <v>71</v>
      </c>
      <c r="M11" s="26"/>
      <c r="N11" s="32" t="str">
        <f t="shared" si="0"/>
        <v>Trung bình khá</v>
      </c>
      <c r="O11" s="5"/>
    </row>
    <row r="12" spans="1:15" ht="18.75">
      <c r="A12" s="2">
        <v>4</v>
      </c>
      <c r="B12" s="7" t="s">
        <v>44</v>
      </c>
      <c r="C12" s="6" t="s">
        <v>45</v>
      </c>
      <c r="D12" s="24" t="s">
        <v>68</v>
      </c>
      <c r="E12" s="33" t="s">
        <v>58</v>
      </c>
      <c r="F12" s="25" t="s">
        <v>19</v>
      </c>
      <c r="G12" s="25">
        <v>7.5</v>
      </c>
      <c r="H12" s="26">
        <v>10</v>
      </c>
      <c r="I12" s="26">
        <v>7</v>
      </c>
      <c r="J12" s="26">
        <v>6.5</v>
      </c>
      <c r="K12" s="27">
        <f t="shared" si="1"/>
        <v>7.1</v>
      </c>
      <c r="L12" s="1" t="s">
        <v>71</v>
      </c>
      <c r="M12" s="26"/>
      <c r="N12" s="32" t="str">
        <f t="shared" si="0"/>
        <v>Khá</v>
      </c>
      <c r="O12" s="5"/>
    </row>
    <row r="13" spans="1:15" ht="18.75">
      <c r="A13" s="2">
        <v>5</v>
      </c>
      <c r="B13" s="7" t="s">
        <v>46</v>
      </c>
      <c r="C13" s="6" t="s">
        <v>14</v>
      </c>
      <c r="D13" s="24" t="s">
        <v>69</v>
      </c>
      <c r="E13" s="33" t="s">
        <v>15</v>
      </c>
      <c r="F13" s="25" t="s">
        <v>19</v>
      </c>
      <c r="G13" s="25">
        <v>6.8</v>
      </c>
      <c r="H13" s="26">
        <v>8.5</v>
      </c>
      <c r="I13" s="26">
        <v>7</v>
      </c>
      <c r="J13" s="26">
        <v>6.5</v>
      </c>
      <c r="K13" s="27">
        <f t="shared" si="1"/>
        <v>6.7</v>
      </c>
      <c r="L13" s="1" t="s">
        <v>71</v>
      </c>
      <c r="M13" s="26"/>
      <c r="N13" s="32" t="str">
        <f t="shared" si="0"/>
        <v>Trung bình khá</v>
      </c>
      <c r="O13" s="5"/>
    </row>
    <row r="14" spans="1:15" ht="18.75">
      <c r="A14" s="2">
        <v>6</v>
      </c>
      <c r="B14" s="7" t="s">
        <v>47</v>
      </c>
      <c r="C14" s="6" t="s">
        <v>48</v>
      </c>
      <c r="D14" s="24" t="s">
        <v>56</v>
      </c>
      <c r="E14" s="33" t="s">
        <v>15</v>
      </c>
      <c r="F14" s="25" t="s">
        <v>19</v>
      </c>
      <c r="G14" s="25">
        <v>6.5</v>
      </c>
      <c r="H14" s="26">
        <v>7</v>
      </c>
      <c r="I14" s="26">
        <v>6</v>
      </c>
      <c r="J14" s="26">
        <v>6.5</v>
      </c>
      <c r="K14" s="27">
        <f t="shared" si="1"/>
        <v>6.4</v>
      </c>
      <c r="L14" s="1" t="s">
        <v>71</v>
      </c>
      <c r="M14" s="26"/>
      <c r="N14" s="32" t="str">
        <f t="shared" si="0"/>
        <v>Trung bình khá</v>
      </c>
      <c r="O14" s="5"/>
    </row>
    <row r="15" spans="1:15" ht="18.75">
      <c r="A15" s="2">
        <v>7</v>
      </c>
      <c r="B15" s="7" t="s">
        <v>49</v>
      </c>
      <c r="C15" s="6" t="s">
        <v>50</v>
      </c>
      <c r="D15" s="24" t="s">
        <v>57</v>
      </c>
      <c r="E15" s="33" t="s">
        <v>37</v>
      </c>
      <c r="F15" s="25" t="s">
        <v>19</v>
      </c>
      <c r="G15" s="25">
        <v>6.6</v>
      </c>
      <c r="H15" s="26">
        <v>9</v>
      </c>
      <c r="I15" s="26">
        <v>6</v>
      </c>
      <c r="J15" s="26">
        <v>6</v>
      </c>
      <c r="K15" s="27">
        <f t="shared" si="1"/>
        <v>6.3</v>
      </c>
      <c r="L15" s="1" t="s">
        <v>71</v>
      </c>
      <c r="M15" s="26"/>
      <c r="N15" s="32" t="str">
        <f t="shared" si="0"/>
        <v>Trung bình khá</v>
      </c>
      <c r="O15" s="5"/>
    </row>
    <row r="16" spans="1:15" s="10" customFormat="1" ht="15.75">
      <c r="A16" s="36" t="s">
        <v>61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s="10" customFormat="1" ht="15.75">
      <c r="A17" s="36" t="s">
        <v>60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s="10" customFormat="1" ht="13.5" customHeight="1">
      <c r="A18" s="11"/>
      <c r="B18" s="12"/>
      <c r="C18" s="12"/>
      <c r="D18" s="13"/>
      <c r="E18" s="14"/>
      <c r="F18" s="11"/>
      <c r="G18" s="15"/>
      <c r="H18" s="16"/>
      <c r="I18" s="37"/>
      <c r="J18" s="37"/>
      <c r="K18" s="37"/>
      <c r="L18" s="37"/>
      <c r="M18" s="37"/>
      <c r="N18" s="37"/>
      <c r="O18" s="16"/>
    </row>
    <row r="19" spans="1:14" s="9" customFormat="1" ht="18.75">
      <c r="A19" s="58" t="s">
        <v>62</v>
      </c>
      <c r="B19" s="58"/>
      <c r="C19" s="58"/>
      <c r="D19" s="58"/>
      <c r="E19" s="58"/>
      <c r="F19" s="18"/>
      <c r="I19" s="58" t="s">
        <v>70</v>
      </c>
      <c r="J19" s="58"/>
      <c r="K19" s="58"/>
      <c r="L19" s="58"/>
      <c r="M19" s="58"/>
      <c r="N19" s="58"/>
    </row>
    <row r="20" spans="1:14" s="9" customFormat="1" ht="18.75">
      <c r="A20" s="53" t="s">
        <v>74</v>
      </c>
      <c r="B20" s="54"/>
      <c r="C20" s="54"/>
      <c r="D20" s="54"/>
      <c r="E20" s="54"/>
      <c r="I20" s="53" t="s">
        <v>74</v>
      </c>
      <c r="J20" s="54"/>
      <c r="K20" s="54"/>
      <c r="L20" s="54"/>
      <c r="M20" s="54"/>
      <c r="N20" s="54"/>
    </row>
    <row r="21" spans="1:14" s="9" customFormat="1" ht="18.75">
      <c r="A21" s="52" t="s">
        <v>73</v>
      </c>
      <c r="B21" s="52"/>
      <c r="C21" s="52"/>
      <c r="D21" s="52"/>
      <c r="E21" s="52"/>
      <c r="F21" s="18"/>
      <c r="I21" s="58" t="s">
        <v>33</v>
      </c>
      <c r="J21" s="58"/>
      <c r="K21" s="58"/>
      <c r="L21" s="58"/>
      <c r="M21" s="58"/>
      <c r="N21" s="58"/>
    </row>
    <row r="22" spans="1:15" ht="18.75">
      <c r="A22" s="4"/>
      <c r="D22"/>
      <c r="E22"/>
      <c r="F22"/>
      <c r="G22"/>
      <c r="H22"/>
      <c r="I22"/>
      <c r="J22"/>
      <c r="K22"/>
      <c r="L22"/>
      <c r="M22"/>
      <c r="N22"/>
      <c r="O22"/>
    </row>
  </sheetData>
  <sheetProtection/>
  <mergeCells count="28">
    <mergeCell ref="A21:E21"/>
    <mergeCell ref="A20:E20"/>
    <mergeCell ref="I20:N20"/>
    <mergeCell ref="H7:J7"/>
    <mergeCell ref="K7:K8"/>
    <mergeCell ref="A19:E19"/>
    <mergeCell ref="I19:N19"/>
    <mergeCell ref="I21:N21"/>
    <mergeCell ref="A1:E1"/>
    <mergeCell ref="A2:E2"/>
    <mergeCell ref="F1:O1"/>
    <mergeCell ref="F2:O2"/>
    <mergeCell ref="A4:O4"/>
    <mergeCell ref="G3:O3"/>
    <mergeCell ref="A5:O5"/>
    <mergeCell ref="A16:O16"/>
    <mergeCell ref="A17:O17"/>
    <mergeCell ref="I18:N18"/>
    <mergeCell ref="B7:C8"/>
    <mergeCell ref="A7:A8"/>
    <mergeCell ref="D7:D8"/>
    <mergeCell ref="L7:L8"/>
    <mergeCell ref="M7:M8"/>
    <mergeCell ref="N7:N8"/>
    <mergeCell ref="O7:O8"/>
    <mergeCell ref="E7:E8"/>
    <mergeCell ref="F7:F8"/>
    <mergeCell ref="G7:G8"/>
  </mergeCells>
  <printOptions horizontalCentered="1"/>
  <pageMargins left="0.11811023622047245" right="0.11811023622047245" top="0.1968503937007874" bottom="0.1968503937007874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3">
      <selection activeCell="H15" sqref="H15"/>
    </sheetView>
  </sheetViews>
  <sheetFormatPr defaultColWidth="8.88671875" defaultRowHeight="18.75"/>
  <cols>
    <col min="1" max="1" width="3.5546875" style="3" bestFit="1" customWidth="1"/>
    <col min="2" max="2" width="14.88671875" style="0" bestFit="1" customWidth="1"/>
    <col min="3" max="3" width="8.5546875" style="0" customWidth="1"/>
    <col min="4" max="4" width="11.99609375" style="3" customWidth="1"/>
    <col min="5" max="5" width="10.3359375" style="3" bestFit="1" customWidth="1"/>
    <col min="6" max="6" width="6.77734375" style="3" customWidth="1"/>
    <col min="7" max="7" width="8.99609375" style="3" bestFit="1" customWidth="1"/>
    <col min="8" max="8" width="16.6640625" style="3" bestFit="1" customWidth="1"/>
    <col min="9" max="9" width="16.21484375" style="3" bestFit="1" customWidth="1"/>
    <col min="10" max="10" width="16.4453125" style="3" bestFit="1" customWidth="1"/>
    <col min="11" max="11" width="10.4453125" style="3" bestFit="1" customWidth="1"/>
    <col min="12" max="12" width="8.99609375" style="3" bestFit="1" customWidth="1"/>
    <col min="13" max="13" width="10.77734375" style="3" bestFit="1" customWidth="1"/>
  </cols>
  <sheetData>
    <row r="1" spans="1:13" s="28" customFormat="1" ht="18.75">
      <c r="A1" s="59" t="s">
        <v>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8.75">
      <c r="A2" s="29" t="s">
        <v>0</v>
      </c>
      <c r="B2" s="30" t="s">
        <v>1</v>
      </c>
      <c r="C2" s="30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</row>
    <row r="3" spans="1:13" ht="18.75">
      <c r="A3" s="2">
        <v>1</v>
      </c>
      <c r="B3" s="7" t="s">
        <v>13</v>
      </c>
      <c r="C3" s="6" t="s">
        <v>39</v>
      </c>
      <c r="D3" s="31" t="s">
        <v>51</v>
      </c>
      <c r="E3" s="2" t="s">
        <v>36</v>
      </c>
      <c r="F3" s="2">
        <v>0</v>
      </c>
      <c r="G3" s="21">
        <v>6.2</v>
      </c>
      <c r="H3" s="26">
        <v>7</v>
      </c>
      <c r="I3" s="26">
        <v>6.5</v>
      </c>
      <c r="J3" s="26">
        <v>6</v>
      </c>
      <c r="K3" s="26">
        <v>6.4</v>
      </c>
      <c r="L3" s="26">
        <v>6.3</v>
      </c>
      <c r="M3" s="2">
        <v>1</v>
      </c>
    </row>
    <row r="4" spans="1:13" ht="18.75">
      <c r="A4" s="2">
        <v>2</v>
      </c>
      <c r="B4" s="7" t="s">
        <v>40</v>
      </c>
      <c r="C4" s="6" t="s">
        <v>41</v>
      </c>
      <c r="D4" s="31" t="s">
        <v>52</v>
      </c>
      <c r="E4" s="2" t="s">
        <v>15</v>
      </c>
      <c r="F4" s="2">
        <v>0</v>
      </c>
      <c r="G4" s="21">
        <v>6.4</v>
      </c>
      <c r="H4" s="26">
        <v>7</v>
      </c>
      <c r="I4" s="26">
        <v>6.5</v>
      </c>
      <c r="J4" s="26">
        <v>6</v>
      </c>
      <c r="K4" s="26">
        <v>6.4</v>
      </c>
      <c r="L4" s="26">
        <v>6.4</v>
      </c>
      <c r="M4" s="2">
        <v>1</v>
      </c>
    </row>
    <row r="5" spans="1:13" ht="18.75">
      <c r="A5" s="2">
        <v>5</v>
      </c>
      <c r="B5" s="7" t="s">
        <v>42</v>
      </c>
      <c r="C5" s="6" t="s">
        <v>43</v>
      </c>
      <c r="D5" s="31" t="s">
        <v>53</v>
      </c>
      <c r="E5" s="2" t="s">
        <v>15</v>
      </c>
      <c r="F5" s="2">
        <v>0</v>
      </c>
      <c r="G5" s="21">
        <v>6.9</v>
      </c>
      <c r="H5" s="26">
        <v>8</v>
      </c>
      <c r="I5" s="26">
        <v>7</v>
      </c>
      <c r="J5" s="26">
        <v>6.5</v>
      </c>
      <c r="K5" s="26">
        <v>7</v>
      </c>
      <c r="L5" s="26">
        <v>7</v>
      </c>
      <c r="M5" s="2">
        <v>1</v>
      </c>
    </row>
    <row r="6" spans="1:13" ht="18.75">
      <c r="A6" s="2">
        <v>6</v>
      </c>
      <c r="B6" s="7" t="s">
        <v>44</v>
      </c>
      <c r="C6" s="6" t="s">
        <v>45</v>
      </c>
      <c r="D6" s="31" t="s">
        <v>54</v>
      </c>
      <c r="E6" s="2" t="s">
        <v>58</v>
      </c>
      <c r="F6" s="2">
        <v>0</v>
      </c>
      <c r="G6" s="21">
        <v>7.5</v>
      </c>
      <c r="H6" s="26">
        <v>10</v>
      </c>
      <c r="I6" s="26">
        <v>7</v>
      </c>
      <c r="J6" s="26">
        <v>6.5</v>
      </c>
      <c r="K6" s="26">
        <v>7.5</v>
      </c>
      <c r="L6" s="26">
        <v>7.5</v>
      </c>
      <c r="M6" s="2">
        <v>1</v>
      </c>
    </row>
    <row r="7" spans="1:13" ht="18.75">
      <c r="A7" s="2">
        <v>8</v>
      </c>
      <c r="B7" s="7" t="s">
        <v>46</v>
      </c>
      <c r="C7" s="6" t="s">
        <v>14</v>
      </c>
      <c r="D7" s="31" t="s">
        <v>55</v>
      </c>
      <c r="E7" s="2" t="s">
        <v>15</v>
      </c>
      <c r="F7" s="2">
        <v>0</v>
      </c>
      <c r="G7" s="21">
        <v>6.8</v>
      </c>
      <c r="H7" s="26">
        <v>8.5</v>
      </c>
      <c r="I7" s="26">
        <v>7</v>
      </c>
      <c r="J7" s="26">
        <v>6.5</v>
      </c>
      <c r="K7" s="26">
        <v>7.1</v>
      </c>
      <c r="L7" s="26">
        <v>7</v>
      </c>
      <c r="M7" s="2">
        <v>1</v>
      </c>
    </row>
    <row r="8" spans="1:13" ht="18.75">
      <c r="A8" s="2">
        <v>9</v>
      </c>
      <c r="B8" s="7" t="s">
        <v>47</v>
      </c>
      <c r="C8" s="6" t="s">
        <v>48</v>
      </c>
      <c r="D8" s="31" t="s">
        <v>56</v>
      </c>
      <c r="E8" s="2" t="s">
        <v>15</v>
      </c>
      <c r="F8" s="2">
        <v>0</v>
      </c>
      <c r="G8" s="21">
        <v>6.5</v>
      </c>
      <c r="H8" s="26">
        <v>7</v>
      </c>
      <c r="I8" s="26">
        <v>6</v>
      </c>
      <c r="J8" s="26">
        <v>6.5</v>
      </c>
      <c r="K8" s="26">
        <v>6.5</v>
      </c>
      <c r="L8" s="26">
        <v>6.5</v>
      </c>
      <c r="M8" s="2">
        <v>1</v>
      </c>
    </row>
    <row r="9" spans="1:13" ht="18.75">
      <c r="A9" s="2">
        <v>11</v>
      </c>
      <c r="B9" s="7" t="s">
        <v>49</v>
      </c>
      <c r="C9" s="6" t="s">
        <v>50</v>
      </c>
      <c r="D9" s="31" t="s">
        <v>57</v>
      </c>
      <c r="E9" s="2" t="s">
        <v>37</v>
      </c>
      <c r="F9" s="2">
        <v>0</v>
      </c>
      <c r="G9" s="21">
        <v>6.6</v>
      </c>
      <c r="H9" s="26">
        <v>9</v>
      </c>
      <c r="I9" s="26">
        <v>6</v>
      </c>
      <c r="J9" s="26">
        <v>6</v>
      </c>
      <c r="K9" s="26">
        <v>6.8</v>
      </c>
      <c r="L9" s="26">
        <v>6.7</v>
      </c>
      <c r="M9" s="2">
        <v>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2023-07-24T09:02:46Z</cp:lastPrinted>
  <dcterms:created xsi:type="dcterms:W3CDTF">2023-04-17T07:46:10Z</dcterms:created>
  <dcterms:modified xsi:type="dcterms:W3CDTF">2023-07-27T02:17:59Z</dcterms:modified>
  <cp:category/>
  <cp:version/>
  <cp:contentType/>
  <cp:contentStatus/>
</cp:coreProperties>
</file>